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C67D9ED0-53DC-4215-9A75-30D8F2C3489D}" xr6:coauthVersionLast="46" xr6:coauthVersionMax="47" xr10:uidLastSave="{00000000-0000-0000-0000-000000000000}"/>
  <bookViews>
    <workbookView xWindow="1152" yWindow="768" windowWidth="20484" windowHeight="12192" tabRatio="599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G62" i="1"/>
  <c r="G43" i="1"/>
  <c r="F195" i="1"/>
  <c r="G195" i="1"/>
  <c r="H43" i="1"/>
  <c r="I157" i="1"/>
  <c r="G138" i="1"/>
  <c r="J138" i="1"/>
  <c r="I62" i="1"/>
  <c r="J24" i="1"/>
  <c r="G176" i="1"/>
  <c r="H176" i="1"/>
  <c r="J176" i="1"/>
  <c r="H119" i="1"/>
  <c r="F81" i="1"/>
  <c r="L24" i="1"/>
  <c r="H195" i="1"/>
  <c r="I176" i="1"/>
  <c r="F138" i="1"/>
  <c r="H138" i="1"/>
  <c r="F119" i="1"/>
  <c r="J119" i="1"/>
  <c r="I100" i="1"/>
  <c r="H100" i="1"/>
  <c r="H81" i="1"/>
  <c r="H62" i="1"/>
  <c r="J62" i="1"/>
  <c r="F43" i="1"/>
  <c r="I24" i="1"/>
  <c r="F24" i="1"/>
  <c r="J100" i="1"/>
  <c r="I195" i="1"/>
  <c r="J195" i="1"/>
  <c r="L195" i="1"/>
  <c r="F176" i="1"/>
  <c r="J157" i="1"/>
  <c r="H24" i="1"/>
  <c r="J81" i="1"/>
  <c r="G119" i="1"/>
  <c r="F62" i="1"/>
  <c r="F100" i="1"/>
  <c r="G24" i="1"/>
  <c r="I81" i="1"/>
  <c r="G100" i="1"/>
  <c r="I43" i="1"/>
  <c r="L100" i="1"/>
  <c r="I119" i="1"/>
  <c r="J43" i="1"/>
  <c r="F157" i="1"/>
  <c r="G81" i="1"/>
  <c r="I138" i="1"/>
  <c r="G157" i="1"/>
  <c r="L196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<sst xmlns="http://schemas.openxmlformats.org/spreadsheetml/2006/main" count="461" uniqueCount="125">
  <si>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</si>
  <si>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</si>
  <si>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</si>
  <si>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</si>
  <si>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</si>
  <si>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</si>
  <si>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</si>
  <si>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</si>
  <si>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</si>
  <si>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</si>
  <si>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</si>
  <si>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</si>
  <si>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</si>
  <si>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</si>
  <si>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</si>
  <si>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</si>
  <si>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</si>
  <si>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</si>
  <si>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</si>
  <si>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</si>
  <si>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</si>
  <si>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</si>
  <si>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</si>
  <si>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</si>
  <si>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</si>
  <si>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</si>
  <si>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</si>
  <si>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</si>
  <si>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</si>
  <si>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</si>
  <si>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</si>
  <si>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</si>
  <si>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</si>
  <si>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</si>
  <si>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</si>
  <si>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</si>
  <si>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</si>
  <si>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</si>
  <si>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</si>
  <si>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3\2004</t>
  </si>
  <si>
    <t>пром.</t>
  </si>
  <si>
    <t>Хлеб пшеничный витамин.</t>
  </si>
  <si>
    <t>Хлеб ржаной витамин.</t>
  </si>
  <si>
    <t>Макаронные изделия отварные</t>
  </si>
  <si>
    <t>516\2004</t>
  </si>
  <si>
    <t>Чай с сахаром</t>
  </si>
  <si>
    <t>685\2004</t>
  </si>
  <si>
    <t>Пюре картофельное</t>
  </si>
  <si>
    <t>520\2004</t>
  </si>
  <si>
    <t>Чай с лимоном</t>
  </si>
  <si>
    <t>686\2004</t>
  </si>
  <si>
    <t>Запеканка из творога с морковью и сгущ.молоком</t>
  </si>
  <si>
    <t>224\2007</t>
  </si>
  <si>
    <t>Фрукт</t>
  </si>
  <si>
    <t>Тефтели мясные с соусом</t>
  </si>
  <si>
    <t>302\2007</t>
  </si>
  <si>
    <t>436\2004</t>
  </si>
  <si>
    <t>Гуляш из свинины</t>
  </si>
  <si>
    <t>260\2007</t>
  </si>
  <si>
    <t>Рис отварной</t>
  </si>
  <si>
    <t>304\2007</t>
  </si>
  <si>
    <t>согласовал директор</t>
  </si>
  <si>
    <t>278\2007</t>
  </si>
  <si>
    <t>Салат из моркови с изюмом</t>
  </si>
  <si>
    <t>1\2003</t>
  </si>
  <si>
    <t>388\2004</t>
  </si>
  <si>
    <t>Фрикадельки мясные с соусом</t>
  </si>
  <si>
    <t>297\2007</t>
  </si>
  <si>
    <t>Запеканка картофельная с мясом</t>
  </si>
  <si>
    <t>284\2007</t>
  </si>
  <si>
    <t>Бутерброд на батоне с сыром</t>
  </si>
  <si>
    <t>Плов из мяса куры</t>
  </si>
  <si>
    <t>291\2007</t>
  </si>
  <si>
    <t>147\2020</t>
  </si>
  <si>
    <t>Чай с ягодой</t>
  </si>
  <si>
    <t>ттк309</t>
  </si>
  <si>
    <t>Гребешок Школьный</t>
  </si>
  <si>
    <t>422\2020</t>
  </si>
  <si>
    <t>Ватрушка с сыром</t>
  </si>
  <si>
    <t>568\2011</t>
  </si>
  <si>
    <t>Пицца  Школьная</t>
  </si>
  <si>
    <t>Биточек рыбный</t>
  </si>
  <si>
    <t>19\2003</t>
  </si>
  <si>
    <t>Салат картофельный с зел.горошком</t>
  </si>
  <si>
    <t>булочное</t>
  </si>
  <si>
    <t>Жаркое по-домашнему с грудкой куры\овощная подгарнировка (огурец св.)</t>
  </si>
  <si>
    <t>ттк35</t>
  </si>
  <si>
    <t>Бифштекс Любительский с соусом</t>
  </si>
  <si>
    <t xml:space="preserve">Каша гречневая  рассыпчатая </t>
  </si>
  <si>
    <t>139\2004</t>
  </si>
  <si>
    <t>Суп картофельный с горохом,говядиной отв.и гренками</t>
  </si>
  <si>
    <t>34\2016</t>
  </si>
  <si>
    <t>Салат из отв.свеклы с маслом  растит.</t>
  </si>
  <si>
    <t>88\2007</t>
  </si>
  <si>
    <t>Щи из св.капусты с говядиной отв.и сметаной</t>
  </si>
  <si>
    <t>ттк477</t>
  </si>
  <si>
    <t>Компот из смородины</t>
  </si>
  <si>
    <t>62\2001</t>
  </si>
  <si>
    <t>Суп картофельный с клецками и говядиной отв.</t>
  </si>
  <si>
    <t>Напиток  Витаминный</t>
  </si>
  <si>
    <t>ттк310</t>
  </si>
  <si>
    <t>17\2004</t>
  </si>
  <si>
    <t>Салат из св.помидор</t>
  </si>
  <si>
    <t>82\2007</t>
  </si>
  <si>
    <t>Борщ из св.капусты с говядиной отв.и сметаной</t>
  </si>
  <si>
    <t>329\2016</t>
  </si>
  <si>
    <t>Кнели куриные с\с</t>
  </si>
  <si>
    <t>Каша гречневая  рассыпчатая</t>
  </si>
  <si>
    <t>Манник</t>
  </si>
  <si>
    <t>35\1999</t>
  </si>
  <si>
    <t>132\2004</t>
  </si>
  <si>
    <t>Рассольник Ленинградский со сметаной</t>
  </si>
  <si>
    <t>112\2007</t>
  </si>
  <si>
    <t>Суп картофельный с макаронными изд.и фрикадельками</t>
  </si>
  <si>
    <t>16\2003</t>
  </si>
  <si>
    <t>Салат Бурячок</t>
  </si>
  <si>
    <t>Рассольник Ленинградский с говядиной отв.и сметаной</t>
  </si>
  <si>
    <t>Суп картофельный с горохом и гренками</t>
  </si>
  <si>
    <t>498\2004</t>
  </si>
  <si>
    <t>Котлета из мяса куры с\с</t>
  </si>
  <si>
    <t>541\2004</t>
  </si>
  <si>
    <t>Рагу  из  овощей</t>
  </si>
  <si>
    <t>786\2004</t>
  </si>
  <si>
    <t>Булочка  творожная</t>
  </si>
  <si>
    <t>Борщ из св.капусты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</si>
</sst>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76" sqref="E76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61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110</v>
      </c>
      <c r="G6" s="40">
        <v>9.6</v>
      </c>
      <c r="H6" s="40">
        <v>8.5</v>
      </c>
      <c r="I6" s="40">
        <v>8.5</v>
      </c>
      <c r="J6" s="40">
        <v>151</v>
      </c>
      <c r="K6" s="41" t="s">
        <v>62</v>
      </c>
      <c r="L6" s="40"/>
    </row>
    <row r="7" spans="1:12" ht="14.4" x14ac:dyDescent="0.3">
      <c r="A7" s="23"/>
      <c r="B7" s="15"/>
      <c r="C7" s="11"/>
      <c r="D7" s="6" t="s">
        <v>21</v>
      </c>
      <c r="E7" s="42" t="s">
        <v>43</v>
      </c>
      <c r="F7" s="43">
        <v>150</v>
      </c>
      <c r="G7" s="43">
        <v>5.4</v>
      </c>
      <c r="H7" s="43">
        <v>7.5</v>
      </c>
      <c r="I7" s="43">
        <v>22.9</v>
      </c>
      <c r="J7" s="43">
        <v>180</v>
      </c>
      <c r="K7" s="44" t="s">
        <v>44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0.3</v>
      </c>
      <c r="H8" s="43">
        <v>0.1</v>
      </c>
      <c r="I8" s="43">
        <v>14</v>
      </c>
      <c r="J8" s="43">
        <v>69</v>
      </c>
      <c r="K8" s="44" t="s">
        <v>73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2.2000000000000002</v>
      </c>
      <c r="H9" s="43">
        <v>0.3</v>
      </c>
      <c r="I9" s="43">
        <v>12.9</v>
      </c>
      <c r="J9" s="43">
        <v>63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42</v>
      </c>
      <c r="F11" s="43">
        <v>30</v>
      </c>
      <c r="G11" s="43">
        <v>1.7</v>
      </c>
      <c r="H11" s="43">
        <v>0.3</v>
      </c>
      <c r="I11" s="43">
        <v>11.2</v>
      </c>
      <c r="J11" s="43">
        <v>54</v>
      </c>
      <c r="K11" s="44" t="s">
        <v>40</v>
      </c>
      <c r="L11" s="43"/>
    </row>
    <row r="12" spans="1:12" ht="14.4" x14ac:dyDescent="0.3">
      <c r="A12" s="23"/>
      <c r="B12" s="15"/>
      <c r="C12" s="11"/>
      <c r="D12" s="6" t="s">
        <v>26</v>
      </c>
      <c r="E12" s="42" t="s">
        <v>63</v>
      </c>
      <c r="F12" s="43">
        <v>60</v>
      </c>
      <c r="G12" s="43">
        <v>0.72</v>
      </c>
      <c r="H12" s="43">
        <v>1.24</v>
      </c>
      <c r="I12" s="43">
        <v>7</v>
      </c>
      <c r="J12" s="43">
        <v>48.12</v>
      </c>
      <c r="K12" s="44" t="s">
        <v>64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19.919999999999998</v>
      </c>
      <c r="H13" s="19">
        <f t="shared" si="0"/>
        <v>17.940000000000001</v>
      </c>
      <c r="I13" s="19">
        <f t="shared" si="0"/>
        <v>76.5</v>
      </c>
      <c r="J13" s="19">
        <f t="shared" si="0"/>
        <v>565.12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>
        <v>0.72</v>
      </c>
      <c r="H14" s="43">
        <v>1.24</v>
      </c>
      <c r="I14" s="43">
        <v>7</v>
      </c>
      <c r="J14" s="43">
        <v>48.12</v>
      </c>
      <c r="K14" s="44" t="s">
        <v>64</v>
      </c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90</v>
      </c>
      <c r="F15" s="43">
        <v>220</v>
      </c>
      <c r="G15" s="43">
        <v>4.72</v>
      </c>
      <c r="H15" s="43">
        <v>5.4</v>
      </c>
      <c r="I15" s="43">
        <v>29.8</v>
      </c>
      <c r="J15" s="43">
        <v>195.8</v>
      </c>
      <c r="K15" s="50" t="s">
        <v>89</v>
      </c>
      <c r="L15" s="43"/>
    </row>
    <row r="16" spans="1:12" ht="14.4" x14ac:dyDescent="0.3">
      <c r="A16" s="23"/>
      <c r="B16" s="15"/>
      <c r="C16" s="11"/>
      <c r="D16" s="7" t="s">
        <v>28</v>
      </c>
      <c r="E16" s="52" t="s">
        <v>54</v>
      </c>
      <c r="F16" s="53">
        <v>110</v>
      </c>
      <c r="G16" s="53">
        <v>9.6</v>
      </c>
      <c r="H16" s="53">
        <v>8.5</v>
      </c>
      <c r="I16" s="53">
        <v>8.5</v>
      </c>
      <c r="J16" s="53">
        <v>151</v>
      </c>
      <c r="K16" s="54" t="s">
        <v>62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5.4</v>
      </c>
      <c r="H17" s="43">
        <v>7.5</v>
      </c>
      <c r="I17" s="43">
        <v>22.9</v>
      </c>
      <c r="J17" s="43">
        <v>180</v>
      </c>
      <c r="K17" s="44" t="s">
        <v>44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0.3</v>
      </c>
      <c r="H18" s="43">
        <v>0.1</v>
      </c>
      <c r="I18" s="43">
        <v>14</v>
      </c>
      <c r="J18" s="43">
        <v>69</v>
      </c>
      <c r="K18" s="44" t="s">
        <v>73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2.2000000000000002</v>
      </c>
      <c r="H19" s="43">
        <v>0.3</v>
      </c>
      <c r="I19" s="43">
        <v>12.9</v>
      </c>
      <c r="J19" s="43">
        <v>63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1.7</v>
      </c>
      <c r="H20" s="43">
        <v>0.3</v>
      </c>
      <c r="I20" s="43">
        <v>11.2</v>
      </c>
      <c r="J20" s="43">
        <v>54</v>
      </c>
      <c r="K20" s="44" t="s">
        <v>40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24.639999999999997</v>
      </c>
      <c r="H23" s="19">
        <f t="shared" si="2"/>
        <v>23.340000000000003</v>
      </c>
      <c r="I23" s="19">
        <f t="shared" si="2"/>
        <v>106.3</v>
      </c>
      <c r="J23" s="19">
        <f t="shared" si="2"/>
        <v>760.92000000000007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1380</v>
      </c>
      <c r="G24" s="32">
        <f t="shared" ref="G24:J24" si="4">G13+G23</f>
        <v>44.559999999999995</v>
      </c>
      <c r="H24" s="32">
        <f t="shared" si="4"/>
        <v>41.28</v>
      </c>
      <c r="I24" s="32">
        <f t="shared" si="4"/>
        <v>182.8</v>
      </c>
      <c r="J24" s="32">
        <f t="shared" si="4"/>
        <v>1326.04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90</v>
      </c>
      <c r="G25" s="40">
        <v>5</v>
      </c>
      <c r="H25" s="40">
        <v>10.4</v>
      </c>
      <c r="I25" s="40">
        <v>8</v>
      </c>
      <c r="J25" s="40">
        <v>103.4</v>
      </c>
      <c r="K25" s="41" t="s">
        <v>65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47</v>
      </c>
      <c r="F26" s="43">
        <v>150</v>
      </c>
      <c r="G26" s="43">
        <v>6.15</v>
      </c>
      <c r="H26" s="43">
        <v>5.25</v>
      </c>
      <c r="I26" s="43">
        <v>11.75</v>
      </c>
      <c r="J26" s="43">
        <v>145.5</v>
      </c>
      <c r="K26" s="44" t="s">
        <v>48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0.3</v>
      </c>
      <c r="H27" s="43">
        <v>0.1</v>
      </c>
      <c r="I27" s="43">
        <v>15.2</v>
      </c>
      <c r="J27" s="43">
        <v>65</v>
      </c>
      <c r="K27" s="44" t="s">
        <v>50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2.2000000000000002</v>
      </c>
      <c r="H28" s="43">
        <v>0.3</v>
      </c>
      <c r="I28" s="43">
        <v>12.9</v>
      </c>
      <c r="J28" s="43">
        <v>63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0.65</v>
      </c>
      <c r="H29" s="43">
        <v>0.65</v>
      </c>
      <c r="I29" s="43">
        <v>16.600000000000001</v>
      </c>
      <c r="J29" s="43">
        <v>59</v>
      </c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42</v>
      </c>
      <c r="F30" s="43">
        <v>30</v>
      </c>
      <c r="G30" s="43">
        <v>1.7</v>
      </c>
      <c r="H30" s="43">
        <v>0.3</v>
      </c>
      <c r="I30" s="43">
        <v>11.2</v>
      </c>
      <c r="J30" s="43">
        <v>54</v>
      </c>
      <c r="K30" s="44" t="s">
        <v>40</v>
      </c>
      <c r="L30" s="43"/>
    </row>
    <row r="31" spans="1:12" ht="14.4" x14ac:dyDescent="0.3">
      <c r="A31" s="14"/>
      <c r="B31" s="15"/>
      <c r="C31" s="11"/>
      <c r="D31" s="6" t="s">
        <v>84</v>
      </c>
      <c r="E31" s="51" t="s">
        <v>76</v>
      </c>
      <c r="F31" s="43">
        <v>75</v>
      </c>
      <c r="G31" s="43">
        <v>3.8</v>
      </c>
      <c r="H31" s="43">
        <v>3.1</v>
      </c>
      <c r="I31" s="43">
        <v>9.1999999999999993</v>
      </c>
      <c r="J31" s="43">
        <v>83.2</v>
      </c>
      <c r="K31" s="44" t="s">
        <v>75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 t="shared" ref="G32" si="6">SUM(G25:G31)</f>
        <v>19.800000000000004</v>
      </c>
      <c r="H32" s="19">
        <f t="shared" ref="H32" si="7">SUM(H25:H31)</f>
        <v>20.100000000000001</v>
      </c>
      <c r="I32" s="19">
        <f t="shared" ref="I32" si="8">SUM(I25:I31)</f>
        <v>84.850000000000009</v>
      </c>
      <c r="J32" s="19">
        <f t="shared" ref="J32:L32" si="9">SUM(J25:J31)</f>
        <v>573.1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92</v>
      </c>
      <c r="F33" s="43">
        <v>60</v>
      </c>
      <c r="G33" s="43">
        <v>0.33</v>
      </c>
      <c r="H33" s="43">
        <v>6.7</v>
      </c>
      <c r="I33" s="43">
        <v>6.12</v>
      </c>
      <c r="J33" s="43">
        <v>29.01</v>
      </c>
      <c r="K33" s="50" t="s">
        <v>91</v>
      </c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94</v>
      </c>
      <c r="F34" s="43">
        <v>215</v>
      </c>
      <c r="G34" s="43">
        <v>1.8</v>
      </c>
      <c r="H34" s="43">
        <v>5.04</v>
      </c>
      <c r="I34" s="43">
        <v>18.27</v>
      </c>
      <c r="J34" s="43">
        <v>214.6</v>
      </c>
      <c r="K34" s="50" t="s">
        <v>93</v>
      </c>
      <c r="L34" s="43"/>
    </row>
    <row r="35" spans="1:12" ht="14.4" x14ac:dyDescent="0.3">
      <c r="A35" s="14"/>
      <c r="B35" s="15"/>
      <c r="C35" s="11"/>
      <c r="D35" s="7" t="s">
        <v>28</v>
      </c>
      <c r="E35" s="52" t="s">
        <v>81</v>
      </c>
      <c r="F35" s="53">
        <v>90</v>
      </c>
      <c r="G35" s="53">
        <v>5</v>
      </c>
      <c r="H35" s="53">
        <v>10.4</v>
      </c>
      <c r="I35" s="53">
        <v>8</v>
      </c>
      <c r="J35" s="53">
        <v>103.4</v>
      </c>
      <c r="K35" s="54" t="s">
        <v>65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6.15</v>
      </c>
      <c r="H36" s="43">
        <v>5.25</v>
      </c>
      <c r="I36" s="43">
        <v>11.75</v>
      </c>
      <c r="J36" s="43">
        <v>145.5</v>
      </c>
      <c r="K36" s="44" t="s">
        <v>48</v>
      </c>
      <c r="L36" s="43"/>
    </row>
    <row r="37" spans="1:12" ht="14.4" x14ac:dyDescent="0.3">
      <c r="A37" s="14"/>
      <c r="B37" s="15"/>
      <c r="C37" s="11"/>
      <c r="D37" s="7" t="s">
        <v>30</v>
      </c>
      <c r="E37" s="51" t="s">
        <v>96</v>
      </c>
      <c r="F37" s="43">
        <v>200</v>
      </c>
      <c r="G37" s="43">
        <v>0.2</v>
      </c>
      <c r="H37" s="43">
        <v>0</v>
      </c>
      <c r="I37" s="43">
        <v>17.399999999999999</v>
      </c>
      <c r="J37" s="43">
        <v>69.400000000000006</v>
      </c>
      <c r="K37" s="50" t="s">
        <v>95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2.2000000000000002</v>
      </c>
      <c r="H38" s="43">
        <v>0.3</v>
      </c>
      <c r="I38" s="43">
        <v>12.9</v>
      </c>
      <c r="J38" s="43">
        <v>63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1.7</v>
      </c>
      <c r="H39" s="43">
        <v>0.3</v>
      </c>
      <c r="I39" s="43">
        <v>11.2</v>
      </c>
      <c r="J39" s="43">
        <v>54</v>
      </c>
      <c r="K39" s="44" t="s">
        <v>40</v>
      </c>
      <c r="L39" s="43"/>
    </row>
    <row r="40" spans="1:12" ht="14.4" x14ac:dyDescent="0.3">
      <c r="A40" s="14"/>
      <c r="B40" s="15"/>
      <c r="C40" s="11"/>
      <c r="D40" s="55" t="s">
        <v>24</v>
      </c>
      <c r="E40" s="42" t="s">
        <v>53</v>
      </c>
      <c r="F40" s="43">
        <v>100</v>
      </c>
      <c r="G40" s="43">
        <v>0.65</v>
      </c>
      <c r="H40" s="43">
        <v>0.65</v>
      </c>
      <c r="I40" s="43">
        <v>16.600000000000001</v>
      </c>
      <c r="J40" s="43">
        <v>59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18.029999999999998</v>
      </c>
      <c r="H42" s="19">
        <f t="shared" ref="H42" si="11">SUM(H33:H41)</f>
        <v>28.64</v>
      </c>
      <c r="I42" s="19">
        <f t="shared" ref="I42" si="12">SUM(I33:I41)</f>
        <v>102.24000000000001</v>
      </c>
      <c r="J42" s="19">
        <f t="shared" ref="J42:L42" si="13">SUM(J33:J41)</f>
        <v>737.91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1550</v>
      </c>
      <c r="G43" s="32">
        <f t="shared" ref="G43" si="14">G32+G42</f>
        <v>37.83</v>
      </c>
      <c r="H43" s="32">
        <f t="shared" ref="H43" si="15">H32+H42</f>
        <v>48.74</v>
      </c>
      <c r="I43" s="32">
        <f t="shared" ref="I43" si="16">I32+I42</f>
        <v>187.09000000000003</v>
      </c>
      <c r="J43" s="32">
        <f t="shared" ref="J43:L43" si="17">J32+J42</f>
        <v>1311.01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9.5399999999999991</v>
      </c>
      <c r="H44" s="40">
        <v>8</v>
      </c>
      <c r="I44" s="40">
        <v>9</v>
      </c>
      <c r="J44" s="40">
        <v>149.15</v>
      </c>
      <c r="K44" s="41" t="s">
        <v>58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59</v>
      </c>
      <c r="F45" s="43">
        <v>150</v>
      </c>
      <c r="G45" s="43">
        <v>3.62</v>
      </c>
      <c r="H45" s="43">
        <v>6.12</v>
      </c>
      <c r="I45" s="43">
        <v>24.75</v>
      </c>
      <c r="J45" s="43">
        <v>208</v>
      </c>
      <c r="K45" s="44" t="s">
        <v>60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</v>
      </c>
      <c r="H46" s="43">
        <v>0</v>
      </c>
      <c r="I46" s="43">
        <v>17.5</v>
      </c>
      <c r="J46" s="43">
        <v>58</v>
      </c>
      <c r="K46" s="44" t="s">
        <v>46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2.2000000000000002</v>
      </c>
      <c r="H47" s="43">
        <v>0.3</v>
      </c>
      <c r="I47" s="43">
        <v>12.9</v>
      </c>
      <c r="J47" s="43">
        <v>63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42</v>
      </c>
      <c r="F49" s="43">
        <v>30</v>
      </c>
      <c r="G49" s="43">
        <v>1.7</v>
      </c>
      <c r="H49" s="43">
        <v>0.3</v>
      </c>
      <c r="I49" s="43">
        <v>11.2</v>
      </c>
      <c r="J49" s="43">
        <v>54</v>
      </c>
      <c r="K49" s="44" t="s">
        <v>40</v>
      </c>
      <c r="L49" s="43"/>
    </row>
    <row r="50" spans="1:12" ht="14.4" x14ac:dyDescent="0.3">
      <c r="A50" s="23"/>
      <c r="B50" s="15"/>
      <c r="C50" s="11"/>
      <c r="D50" s="6" t="s">
        <v>26</v>
      </c>
      <c r="E50" s="42" t="s">
        <v>83</v>
      </c>
      <c r="F50" s="43">
        <v>60</v>
      </c>
      <c r="G50" s="43">
        <v>0.65</v>
      </c>
      <c r="H50" s="43">
        <v>2</v>
      </c>
      <c r="I50" s="43">
        <v>4.3499999999999996</v>
      </c>
      <c r="J50" s="43">
        <v>51</v>
      </c>
      <c r="K50" s="44" t="s">
        <v>82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17.909999999999997</v>
      </c>
      <c r="H51" s="19">
        <f t="shared" ref="H51" si="19">SUM(H44:H50)</f>
        <v>16.720000000000002</v>
      </c>
      <c r="I51" s="19">
        <f t="shared" ref="I51" si="20">SUM(I44:I50)</f>
        <v>79.7</v>
      </c>
      <c r="J51" s="19">
        <f t="shared" ref="J51:L51" si="21">SUM(J44:J50)</f>
        <v>583.15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0.65</v>
      </c>
      <c r="H52" s="43">
        <v>2</v>
      </c>
      <c r="I52" s="43">
        <v>4.3499999999999996</v>
      </c>
      <c r="J52" s="43">
        <v>51</v>
      </c>
      <c r="K52" s="44" t="s">
        <v>82</v>
      </c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98</v>
      </c>
      <c r="F53" s="43">
        <v>205</v>
      </c>
      <c r="G53" s="43">
        <v>1.6</v>
      </c>
      <c r="H53" s="43">
        <v>2.4</v>
      </c>
      <c r="I53" s="43">
        <v>11.6</v>
      </c>
      <c r="J53" s="43">
        <v>74.66</v>
      </c>
      <c r="K53" s="50" t="s">
        <v>97</v>
      </c>
      <c r="L53" s="43"/>
    </row>
    <row r="54" spans="1:12" ht="14.4" x14ac:dyDescent="0.3">
      <c r="A54" s="23"/>
      <c r="B54" s="15"/>
      <c r="C54" s="11"/>
      <c r="D54" s="7" t="s">
        <v>28</v>
      </c>
      <c r="E54" s="52" t="s">
        <v>57</v>
      </c>
      <c r="F54" s="53">
        <v>90</v>
      </c>
      <c r="G54" s="53">
        <v>9.5399999999999991</v>
      </c>
      <c r="H54" s="53">
        <v>8</v>
      </c>
      <c r="I54" s="53">
        <v>9</v>
      </c>
      <c r="J54" s="53">
        <v>149.15</v>
      </c>
      <c r="K54" s="54" t="s">
        <v>58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3.62</v>
      </c>
      <c r="H55" s="43">
        <v>6.12</v>
      </c>
      <c r="I55" s="43">
        <v>24.75</v>
      </c>
      <c r="J55" s="43">
        <v>208</v>
      </c>
      <c r="K55" s="44" t="s">
        <v>60</v>
      </c>
      <c r="L55" s="43"/>
    </row>
    <row r="56" spans="1:12" ht="14.4" x14ac:dyDescent="0.3">
      <c r="A56" s="23"/>
      <c r="B56" s="15"/>
      <c r="C56" s="11"/>
      <c r="D56" s="7" t="s">
        <v>30</v>
      </c>
      <c r="E56" s="51" t="s">
        <v>99</v>
      </c>
      <c r="F56" s="43">
        <v>200</v>
      </c>
      <c r="G56" s="43">
        <v>0.44</v>
      </c>
      <c r="H56" s="43">
        <v>0.15</v>
      </c>
      <c r="I56" s="43">
        <v>19.96</v>
      </c>
      <c r="J56" s="43">
        <v>88.28</v>
      </c>
      <c r="K56" s="50" t="s">
        <v>100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2.2000000000000002</v>
      </c>
      <c r="H57" s="43">
        <v>0.3</v>
      </c>
      <c r="I57" s="43">
        <v>12.9</v>
      </c>
      <c r="J57" s="43">
        <v>63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1.7</v>
      </c>
      <c r="H58" s="43">
        <v>0.3</v>
      </c>
      <c r="I58" s="43">
        <v>11.2</v>
      </c>
      <c r="J58" s="43">
        <v>54</v>
      </c>
      <c r="K58" s="44" t="s">
        <v>40</v>
      </c>
      <c r="L58" s="43"/>
    </row>
    <row r="59" spans="1:12" ht="14.4" x14ac:dyDescent="0.3">
      <c r="A59" s="23"/>
      <c r="B59" s="15"/>
      <c r="C59" s="11"/>
      <c r="D59" s="6" t="s">
        <v>84</v>
      </c>
      <c r="E59" s="51" t="s">
        <v>76</v>
      </c>
      <c r="F59" s="43">
        <v>75</v>
      </c>
      <c r="G59" s="43">
        <v>3.8</v>
      </c>
      <c r="H59" s="43">
        <v>3.1</v>
      </c>
      <c r="I59" s="43">
        <v>9.1999999999999993</v>
      </c>
      <c r="J59" s="43">
        <v>83.2</v>
      </c>
      <c r="K59" s="44" t="s">
        <v>75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23.55</v>
      </c>
      <c r="H61" s="19">
        <f t="shared" ref="H61" si="23">SUM(H52:H60)</f>
        <v>22.37</v>
      </c>
      <c r="I61" s="19">
        <f t="shared" ref="I61" si="24">SUM(I52:I60)</f>
        <v>102.96000000000001</v>
      </c>
      <c r="J61" s="19">
        <f t="shared" ref="J61:L61" si="25">SUM(J52:J60)</f>
        <v>771.29000000000008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1400</v>
      </c>
      <c r="G62" s="32">
        <f t="shared" ref="G62" si="26">G51+G61</f>
        <v>41.459999999999994</v>
      </c>
      <c r="H62" s="32">
        <f t="shared" ref="H62" si="27">H51+H61</f>
        <v>39.090000000000003</v>
      </c>
      <c r="I62" s="32">
        <f t="shared" ref="I62" si="28">I51+I61</f>
        <v>182.66000000000003</v>
      </c>
      <c r="J62" s="32">
        <f t="shared" ref="J62:L62" si="29">J51+J61</f>
        <v>1354.44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11</v>
      </c>
      <c r="H63" s="40">
        <v>13.3</v>
      </c>
      <c r="I63" s="40">
        <v>13.7</v>
      </c>
      <c r="J63" s="40">
        <v>186</v>
      </c>
      <c r="K63" s="41" t="s">
        <v>52</v>
      </c>
      <c r="L63" s="40"/>
    </row>
    <row r="64" spans="1:12" ht="14.4" x14ac:dyDescent="0.3">
      <c r="A64" s="23"/>
      <c r="B64" s="15"/>
      <c r="C64" s="11"/>
      <c r="D64" s="6" t="s">
        <v>84</v>
      </c>
      <c r="E64" s="42" t="s">
        <v>78</v>
      </c>
      <c r="F64" s="43">
        <v>50</v>
      </c>
      <c r="G64" s="43">
        <v>3</v>
      </c>
      <c r="H64" s="43">
        <v>4.76</v>
      </c>
      <c r="I64" s="43">
        <v>19.440000000000001</v>
      </c>
      <c r="J64" s="43">
        <v>141.34</v>
      </c>
      <c r="K64" s="44" t="s">
        <v>77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43">
        <v>250</v>
      </c>
      <c r="G65" s="43">
        <v>0.35</v>
      </c>
      <c r="H65" s="43">
        <v>0.13</v>
      </c>
      <c r="I65" s="43">
        <v>16.899999999999999</v>
      </c>
      <c r="J65" s="43">
        <v>72</v>
      </c>
      <c r="K65" s="44" t="s">
        <v>50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2.2000000000000002</v>
      </c>
      <c r="H66" s="43">
        <v>0.3</v>
      </c>
      <c r="I66" s="43">
        <v>12.9</v>
      </c>
      <c r="J66" s="43">
        <v>63</v>
      </c>
      <c r="K66" s="44" t="s">
        <v>40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42</v>
      </c>
      <c r="F68" s="43">
        <v>30</v>
      </c>
      <c r="G68" s="43">
        <v>1.7</v>
      </c>
      <c r="H68" s="43">
        <v>0.3</v>
      </c>
      <c r="I68" s="43">
        <v>11.2</v>
      </c>
      <c r="J68" s="43">
        <v>54</v>
      </c>
      <c r="K68" s="44" t="s">
        <v>40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18.25</v>
      </c>
      <c r="H70" s="19">
        <f t="shared" ref="H70" si="31">SUM(H63:H69)</f>
        <v>18.790000000000003</v>
      </c>
      <c r="I70" s="19">
        <f t="shared" ref="I70" si="32">SUM(I63:I69)</f>
        <v>74.14</v>
      </c>
      <c r="J70" s="19">
        <f t="shared" ref="J70:L70" si="33">SUM(J63:J69)</f>
        <v>516.34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102</v>
      </c>
      <c r="F71" s="43">
        <v>60</v>
      </c>
      <c r="G71" s="43">
        <v>0.6</v>
      </c>
      <c r="H71" s="43">
        <v>1.9</v>
      </c>
      <c r="I71" s="43">
        <v>2</v>
      </c>
      <c r="J71" s="43">
        <v>66</v>
      </c>
      <c r="K71" s="50" t="s">
        <v>101</v>
      </c>
      <c r="L71" s="43"/>
    </row>
    <row r="72" spans="1:12" ht="14.4" x14ac:dyDescent="0.3">
      <c r="A72" s="23"/>
      <c r="B72" s="15"/>
      <c r="C72" s="11"/>
      <c r="D72" s="7" t="s">
        <v>27</v>
      </c>
      <c r="E72" s="51" t="s">
        <v>104</v>
      </c>
      <c r="F72" s="43">
        <v>215</v>
      </c>
      <c r="G72" s="43">
        <v>4.2</v>
      </c>
      <c r="H72" s="43">
        <v>5.76</v>
      </c>
      <c r="I72" s="43">
        <v>19.75</v>
      </c>
      <c r="J72" s="43">
        <v>192.4</v>
      </c>
      <c r="K72" s="50" t="s">
        <v>103</v>
      </c>
      <c r="L72" s="43"/>
    </row>
    <row r="73" spans="1:12" ht="14.4" x14ac:dyDescent="0.3">
      <c r="A73" s="23"/>
      <c r="B73" s="15"/>
      <c r="C73" s="11"/>
      <c r="D73" s="7" t="s">
        <v>28</v>
      </c>
      <c r="E73" s="51" t="s">
        <v>106</v>
      </c>
      <c r="F73" s="43">
        <v>110</v>
      </c>
      <c r="G73" s="43">
        <v>8.4</v>
      </c>
      <c r="H73" s="43">
        <v>9.7899999999999991</v>
      </c>
      <c r="I73" s="43">
        <v>6.24</v>
      </c>
      <c r="J73" s="43">
        <v>142.6</v>
      </c>
      <c r="K73" s="50" t="s">
        <v>105</v>
      </c>
      <c r="L73" s="43"/>
    </row>
    <row r="74" spans="1:12" ht="14.4" x14ac:dyDescent="0.3">
      <c r="A74" s="23"/>
      <c r="B74" s="15"/>
      <c r="C74" s="11"/>
      <c r="D74" s="7" t="s">
        <v>29</v>
      </c>
      <c r="E74" s="51" t="s">
        <v>107</v>
      </c>
      <c r="F74" s="43">
        <v>150</v>
      </c>
      <c r="G74" s="43">
        <v>6</v>
      </c>
      <c r="H74" s="43">
        <v>6.52</v>
      </c>
      <c r="I74" s="43">
        <v>20.75</v>
      </c>
      <c r="J74" s="43">
        <v>183.07</v>
      </c>
      <c r="K74" s="50" t="s">
        <v>55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0.3</v>
      </c>
      <c r="H75" s="43">
        <v>0.1</v>
      </c>
      <c r="I75" s="43">
        <v>15.2</v>
      </c>
      <c r="J75" s="43">
        <v>65</v>
      </c>
      <c r="K75" s="44" t="s">
        <v>50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2.2000000000000002</v>
      </c>
      <c r="H76" s="43">
        <v>0.3</v>
      </c>
      <c r="I76" s="43">
        <v>12.9</v>
      </c>
      <c r="J76" s="43">
        <v>63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1.7</v>
      </c>
      <c r="H77" s="43">
        <v>0.3</v>
      </c>
      <c r="I77" s="43">
        <v>11.2</v>
      </c>
      <c r="J77" s="43">
        <v>54</v>
      </c>
      <c r="K77" s="44" t="s">
        <v>40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23.4</v>
      </c>
      <c r="H80" s="19">
        <f t="shared" ref="H80" si="35">SUM(H71:H79)</f>
        <v>24.67</v>
      </c>
      <c r="I80" s="19">
        <f t="shared" ref="I80" si="36">SUM(I71:I79)</f>
        <v>88.04</v>
      </c>
      <c r="J80" s="19">
        <f t="shared" ref="J80:L80" si="37">SUM(J71:J79)</f>
        <v>766.06999999999994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1305</v>
      </c>
      <c r="G81" s="32">
        <f t="shared" ref="G81" si="38">G70+G80</f>
        <v>41.65</v>
      </c>
      <c r="H81" s="32">
        <f t="shared" ref="H81" si="39">H70+H80</f>
        <v>43.460000000000008</v>
      </c>
      <c r="I81" s="32">
        <f t="shared" ref="I81" si="40">I70+I80</f>
        <v>162.18</v>
      </c>
      <c r="J81" s="32">
        <f t="shared" ref="J81:L81" si="41">J70+J80</f>
        <v>1282.4099999999999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230</v>
      </c>
      <c r="G82" s="40">
        <v>11</v>
      </c>
      <c r="H82" s="40">
        <v>14</v>
      </c>
      <c r="I82" s="40">
        <v>17.2</v>
      </c>
      <c r="J82" s="40">
        <v>282.3</v>
      </c>
      <c r="K82" s="41" t="s">
        <v>56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>
        <v>0</v>
      </c>
      <c r="I84" s="43">
        <v>17.5</v>
      </c>
      <c r="J84" s="43">
        <v>58</v>
      </c>
      <c r="K84" s="44" t="s">
        <v>46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2.2000000000000002</v>
      </c>
      <c r="H85" s="43">
        <v>0.3</v>
      </c>
      <c r="I85" s="43">
        <v>12.9</v>
      </c>
      <c r="J85" s="43">
        <v>63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0.65</v>
      </c>
      <c r="H86" s="43">
        <v>0.65</v>
      </c>
      <c r="I86" s="43">
        <v>16.600000000000001</v>
      </c>
      <c r="J86" s="43">
        <v>59</v>
      </c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42</v>
      </c>
      <c r="F87" s="43">
        <v>30</v>
      </c>
      <c r="G87" s="43">
        <v>1.7</v>
      </c>
      <c r="H87" s="43">
        <v>0.3</v>
      </c>
      <c r="I87" s="43">
        <v>11.2</v>
      </c>
      <c r="J87" s="43">
        <v>54</v>
      </c>
      <c r="K87" s="44" t="s">
        <v>40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15.749999999999998</v>
      </c>
      <c r="H89" s="19">
        <f t="shared" ref="H89" si="43">SUM(H82:H88)</f>
        <v>15.250000000000002</v>
      </c>
      <c r="I89" s="19">
        <f t="shared" ref="I89" si="44">SUM(I82:I88)</f>
        <v>75.400000000000006</v>
      </c>
      <c r="J89" s="19">
        <f t="shared" ref="J89:L89" si="45">SUM(J82:J88)</f>
        <v>516.29999999999995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111</v>
      </c>
      <c r="F91" s="43">
        <v>210</v>
      </c>
      <c r="G91" s="43">
        <v>1.68</v>
      </c>
      <c r="H91" s="43">
        <v>4.08</v>
      </c>
      <c r="I91" s="43">
        <v>5.84</v>
      </c>
      <c r="J91" s="43">
        <v>175.2</v>
      </c>
      <c r="K91" s="50" t="s">
        <v>110</v>
      </c>
      <c r="L91" s="43"/>
    </row>
    <row r="92" spans="1:12" ht="26.4" x14ac:dyDescent="0.3">
      <c r="A92" s="23"/>
      <c r="B92" s="15"/>
      <c r="C92" s="11"/>
      <c r="D92" s="7" t="s">
        <v>28</v>
      </c>
      <c r="E92" s="52" t="s">
        <v>85</v>
      </c>
      <c r="F92" s="53">
        <v>230</v>
      </c>
      <c r="G92" s="53">
        <v>11</v>
      </c>
      <c r="H92" s="53">
        <v>14</v>
      </c>
      <c r="I92" s="53">
        <v>17.2</v>
      </c>
      <c r="J92" s="53">
        <v>282.3</v>
      </c>
      <c r="K92" s="54" t="s">
        <v>56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0.2</v>
      </c>
      <c r="H94" s="43">
        <v>0</v>
      </c>
      <c r="I94" s="43">
        <v>17.5</v>
      </c>
      <c r="J94" s="43">
        <v>58</v>
      </c>
      <c r="K94" s="44" t="s">
        <v>46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2.2000000000000002</v>
      </c>
      <c r="H95" s="43">
        <v>0.3</v>
      </c>
      <c r="I95" s="43">
        <v>12.9</v>
      </c>
      <c r="J95" s="43">
        <v>63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30</v>
      </c>
      <c r="G96" s="43">
        <v>1.7</v>
      </c>
      <c r="H96" s="43">
        <v>0.3</v>
      </c>
      <c r="I96" s="43">
        <v>11.2</v>
      </c>
      <c r="J96" s="43">
        <v>54</v>
      </c>
      <c r="K96" s="44" t="s">
        <v>40</v>
      </c>
      <c r="L96" s="43"/>
    </row>
    <row r="97" spans="1:12" ht="14.4" x14ac:dyDescent="0.3">
      <c r="A97" s="23"/>
      <c r="B97" s="15"/>
      <c r="C97" s="11"/>
      <c r="D97" s="55" t="s">
        <v>84</v>
      </c>
      <c r="E97" s="51" t="s">
        <v>108</v>
      </c>
      <c r="F97" s="43">
        <v>50</v>
      </c>
      <c r="G97" s="43">
        <v>5.0999999999999996</v>
      </c>
      <c r="H97" s="43">
        <v>6.1</v>
      </c>
      <c r="I97" s="43">
        <v>21.05</v>
      </c>
      <c r="J97" s="43">
        <v>127.2</v>
      </c>
      <c r="K97" s="50" t="s">
        <v>109</v>
      </c>
      <c r="L97" s="43"/>
    </row>
    <row r="98" spans="1:12" ht="14.4" x14ac:dyDescent="0.3">
      <c r="A98" s="23"/>
      <c r="B98" s="15"/>
      <c r="C98" s="11"/>
      <c r="D98" s="55" t="s">
        <v>24</v>
      </c>
      <c r="E98" s="42" t="s">
        <v>53</v>
      </c>
      <c r="F98" s="43">
        <v>100</v>
      </c>
      <c r="G98" s="43">
        <v>0.65</v>
      </c>
      <c r="H98" s="43">
        <v>0.65</v>
      </c>
      <c r="I98" s="43">
        <v>16.600000000000001</v>
      </c>
      <c r="J98" s="43">
        <v>59</v>
      </c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22.529999999999994</v>
      </c>
      <c r="H99" s="19">
        <f t="shared" ref="H99" si="47">SUM(H90:H98)</f>
        <v>25.43</v>
      </c>
      <c r="I99" s="19">
        <f t="shared" ref="I99" si="48">SUM(I90:I98)</f>
        <v>102.28999999999999</v>
      </c>
      <c r="J99" s="19">
        <f t="shared" ref="J99:L99" si="49">SUM(J90:J98)</f>
        <v>818.7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1440</v>
      </c>
      <c r="G100" s="32">
        <f t="shared" ref="G100" si="50">G89+G99</f>
        <v>38.279999999999994</v>
      </c>
      <c r="H100" s="32">
        <f t="shared" ref="H100" si="51">H89+H99</f>
        <v>40.68</v>
      </c>
      <c r="I100" s="32">
        <f t="shared" ref="I100" si="52">I89+I99</f>
        <v>177.69</v>
      </c>
      <c r="J100" s="32">
        <f t="shared" ref="J100:L100" si="53">J89+J99</f>
        <v>1335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100</v>
      </c>
      <c r="G101" s="40">
        <v>7.1</v>
      </c>
      <c r="H101" s="40">
        <v>8</v>
      </c>
      <c r="I101" s="40">
        <v>15.6</v>
      </c>
      <c r="J101" s="40">
        <v>139.30000000000001</v>
      </c>
      <c r="K101" s="41" t="s">
        <v>86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88</v>
      </c>
      <c r="F102" s="43">
        <v>150</v>
      </c>
      <c r="G102" s="43">
        <v>6</v>
      </c>
      <c r="H102" s="43">
        <v>6.52</v>
      </c>
      <c r="I102" s="43">
        <v>20.75</v>
      </c>
      <c r="J102" s="43">
        <v>183.07</v>
      </c>
      <c r="K102" s="44" t="s">
        <v>55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0.3</v>
      </c>
      <c r="H103" s="43">
        <v>0.1</v>
      </c>
      <c r="I103" s="43">
        <v>14</v>
      </c>
      <c r="J103" s="43">
        <v>69</v>
      </c>
      <c r="K103" s="44" t="s">
        <v>73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2.2000000000000002</v>
      </c>
      <c r="H104" s="43">
        <v>0.3</v>
      </c>
      <c r="I104" s="43">
        <v>12.9</v>
      </c>
      <c r="J104" s="43">
        <v>63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42</v>
      </c>
      <c r="F106" s="43">
        <v>30</v>
      </c>
      <c r="G106" s="43">
        <v>1.7</v>
      </c>
      <c r="H106" s="43">
        <v>0.3</v>
      </c>
      <c r="I106" s="43">
        <v>11.2</v>
      </c>
      <c r="J106" s="43">
        <v>54</v>
      </c>
      <c r="K106" s="44" t="s">
        <v>40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17.3</v>
      </c>
      <c r="H108" s="19">
        <f t="shared" si="54"/>
        <v>15.22</v>
      </c>
      <c r="I108" s="19">
        <f t="shared" si="54"/>
        <v>74.45</v>
      </c>
      <c r="J108" s="19">
        <f t="shared" si="54"/>
        <v>508.37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1" t="s">
        <v>113</v>
      </c>
      <c r="F110" s="43">
        <v>205</v>
      </c>
      <c r="G110" s="43">
        <v>7.3</v>
      </c>
      <c r="H110" s="43">
        <v>9.5</v>
      </c>
      <c r="I110" s="43">
        <v>25.4</v>
      </c>
      <c r="J110" s="43">
        <v>187.2</v>
      </c>
      <c r="K110" s="50" t="s">
        <v>112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2" t="s">
        <v>87</v>
      </c>
      <c r="F111" s="53">
        <v>120</v>
      </c>
      <c r="G111" s="53">
        <v>7.9</v>
      </c>
      <c r="H111" s="53">
        <v>5.8</v>
      </c>
      <c r="I111" s="53">
        <v>10.1</v>
      </c>
      <c r="J111" s="53">
        <v>179.1</v>
      </c>
      <c r="K111" s="54" t="s">
        <v>86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6</v>
      </c>
      <c r="H112" s="43">
        <v>6.52</v>
      </c>
      <c r="I112" s="43">
        <v>20.75</v>
      </c>
      <c r="J112" s="43">
        <v>183.07</v>
      </c>
      <c r="K112" s="44" t="s">
        <v>55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0.3</v>
      </c>
      <c r="H113" s="43">
        <v>0.1</v>
      </c>
      <c r="I113" s="43">
        <v>14</v>
      </c>
      <c r="J113" s="43">
        <v>69</v>
      </c>
      <c r="K113" s="44" t="s">
        <v>73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2.2000000000000002</v>
      </c>
      <c r="H114" s="43">
        <v>0.3</v>
      </c>
      <c r="I114" s="43">
        <v>12.9</v>
      </c>
      <c r="J114" s="43">
        <v>63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42</v>
      </c>
      <c r="F115" s="43">
        <v>30</v>
      </c>
      <c r="G115" s="43">
        <v>1.7</v>
      </c>
      <c r="H115" s="43">
        <v>0.3</v>
      </c>
      <c r="I115" s="43">
        <v>11.2</v>
      </c>
      <c r="J115" s="43">
        <v>54</v>
      </c>
      <c r="K115" s="44" t="s">
        <v>40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25.4</v>
      </c>
      <c r="H118" s="19">
        <f t="shared" si="56"/>
        <v>22.520000000000003</v>
      </c>
      <c r="I118" s="19">
        <f t="shared" si="56"/>
        <v>94.350000000000009</v>
      </c>
      <c r="J118" s="19">
        <f t="shared" si="56"/>
        <v>735.36999999999989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1245</v>
      </c>
      <c r="G119" s="32">
        <f t="shared" ref="G119" si="58">G108+G118</f>
        <v>42.7</v>
      </c>
      <c r="H119" s="32">
        <f t="shared" ref="H119" si="59">H108+H118</f>
        <v>37.74</v>
      </c>
      <c r="I119" s="32">
        <f t="shared" ref="I119" si="60">I108+I118</f>
        <v>168.8</v>
      </c>
      <c r="J119" s="32">
        <f t="shared" ref="J119:L119" si="61">J108+J118</f>
        <v>1243.7399999999998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110</v>
      </c>
      <c r="G120" s="40">
        <v>8</v>
      </c>
      <c r="H120" s="40">
        <v>9</v>
      </c>
      <c r="I120" s="40">
        <v>11</v>
      </c>
      <c r="J120" s="40">
        <v>135.5</v>
      </c>
      <c r="K120" s="41" t="s">
        <v>67</v>
      </c>
      <c r="L120" s="40"/>
    </row>
    <row r="121" spans="1:12" ht="14.4" x14ac:dyDescent="0.3">
      <c r="A121" s="14"/>
      <c r="B121" s="15"/>
      <c r="C121" s="11"/>
      <c r="D121" s="6" t="s">
        <v>29</v>
      </c>
      <c r="E121" s="42" t="s">
        <v>43</v>
      </c>
      <c r="F121" s="43">
        <v>150</v>
      </c>
      <c r="G121" s="43">
        <v>5.4</v>
      </c>
      <c r="H121" s="43">
        <v>7.5</v>
      </c>
      <c r="I121" s="43">
        <v>15</v>
      </c>
      <c r="J121" s="43">
        <v>180</v>
      </c>
      <c r="K121" s="44" t="s">
        <v>44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</v>
      </c>
      <c r="H122" s="43">
        <v>0</v>
      </c>
      <c r="I122" s="43">
        <v>17.5</v>
      </c>
      <c r="J122" s="43">
        <v>58</v>
      </c>
      <c r="K122" s="44" t="s">
        <v>46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2.2000000000000002</v>
      </c>
      <c r="H123" s="43">
        <v>0.3</v>
      </c>
      <c r="I123" s="43">
        <v>12.9</v>
      </c>
      <c r="J123" s="43">
        <v>63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42</v>
      </c>
      <c r="F125" s="43">
        <v>30</v>
      </c>
      <c r="G125" s="43">
        <v>1.7</v>
      </c>
      <c r="H125" s="43">
        <v>0.3</v>
      </c>
      <c r="I125" s="43">
        <v>11.2</v>
      </c>
      <c r="J125" s="43">
        <v>54</v>
      </c>
      <c r="K125" s="44" t="s">
        <v>40</v>
      </c>
      <c r="L125" s="43"/>
    </row>
    <row r="126" spans="1:12" ht="14.4" x14ac:dyDescent="0.3">
      <c r="A126" s="14"/>
      <c r="B126" s="15"/>
      <c r="C126" s="11"/>
      <c r="D126" s="7" t="s">
        <v>26</v>
      </c>
      <c r="E126" s="51" t="s">
        <v>115</v>
      </c>
      <c r="F126" s="43">
        <v>60</v>
      </c>
      <c r="G126" s="43">
        <v>0.5</v>
      </c>
      <c r="H126" s="43">
        <v>2.7</v>
      </c>
      <c r="I126" s="43">
        <v>6.5</v>
      </c>
      <c r="J126" s="43">
        <v>61.5</v>
      </c>
      <c r="K126" s="50" t="s">
        <v>114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18</v>
      </c>
      <c r="H127" s="19">
        <f t="shared" si="62"/>
        <v>19.8</v>
      </c>
      <c r="I127" s="19">
        <f t="shared" si="62"/>
        <v>74.099999999999994</v>
      </c>
      <c r="J127" s="19">
        <f t="shared" si="62"/>
        <v>552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115</v>
      </c>
      <c r="F128" s="43">
        <v>60</v>
      </c>
      <c r="G128" s="43">
        <v>0.5</v>
      </c>
      <c r="H128" s="43">
        <v>2.7</v>
      </c>
      <c r="I128" s="43">
        <v>6.5</v>
      </c>
      <c r="J128" s="43">
        <v>61.5</v>
      </c>
      <c r="K128" s="50" t="s">
        <v>114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116</v>
      </c>
      <c r="F129" s="43">
        <v>215</v>
      </c>
      <c r="G129" s="43">
        <v>8</v>
      </c>
      <c r="H129" s="43">
        <v>4.08</v>
      </c>
      <c r="I129" s="43">
        <v>5.84</v>
      </c>
      <c r="J129" s="43">
        <v>213.7</v>
      </c>
      <c r="K129" s="50" t="s">
        <v>110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2" t="s">
        <v>66</v>
      </c>
      <c r="F130" s="53">
        <v>110</v>
      </c>
      <c r="G130" s="53">
        <v>8</v>
      </c>
      <c r="H130" s="53">
        <v>9</v>
      </c>
      <c r="I130" s="53">
        <v>11</v>
      </c>
      <c r="J130" s="53">
        <v>135.5</v>
      </c>
      <c r="K130" s="54" t="s">
        <v>67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5.4</v>
      </c>
      <c r="H131" s="43">
        <v>7.5</v>
      </c>
      <c r="I131" s="43">
        <v>32.6</v>
      </c>
      <c r="J131" s="43">
        <v>180</v>
      </c>
      <c r="K131" s="44" t="s">
        <v>44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0.2</v>
      </c>
      <c r="H132" s="43">
        <v>0</v>
      </c>
      <c r="I132" s="43">
        <v>17.5</v>
      </c>
      <c r="J132" s="43">
        <v>58</v>
      </c>
      <c r="K132" s="44" t="s">
        <v>46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2.2000000000000002</v>
      </c>
      <c r="H133" s="43">
        <v>0.3</v>
      </c>
      <c r="I133" s="43">
        <v>12.9</v>
      </c>
      <c r="J133" s="43">
        <v>63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1.7</v>
      </c>
      <c r="H134" s="43">
        <v>0.3</v>
      </c>
      <c r="I134" s="43">
        <v>11.2</v>
      </c>
      <c r="J134" s="43">
        <v>54</v>
      </c>
      <c r="K134" s="44" t="s">
        <v>40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25.999999999999996</v>
      </c>
      <c r="H137" s="19">
        <f t="shared" si="64"/>
        <v>23.880000000000003</v>
      </c>
      <c r="I137" s="19">
        <f t="shared" si="64"/>
        <v>97.54</v>
      </c>
      <c r="J137" s="19">
        <f t="shared" si="64"/>
        <v>765.7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1375</v>
      </c>
      <c r="G138" s="32">
        <f t="shared" ref="G138" si="66">G127+G137</f>
        <v>44</v>
      </c>
      <c r="H138" s="32">
        <f t="shared" ref="H138" si="67">H127+H137</f>
        <v>43.680000000000007</v>
      </c>
      <c r="I138" s="32">
        <f t="shared" ref="I138" si="68">I127+I137</f>
        <v>171.64</v>
      </c>
      <c r="J138" s="32">
        <f t="shared" ref="J138:L138" si="69">J127+J137</f>
        <v>1317.7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205</v>
      </c>
      <c r="G139" s="40">
        <v>14</v>
      </c>
      <c r="H139" s="40">
        <v>14.1</v>
      </c>
      <c r="I139" s="40">
        <v>23.4</v>
      </c>
      <c r="J139" s="40">
        <v>288</v>
      </c>
      <c r="K139" s="41" t="s">
        <v>69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0.3</v>
      </c>
      <c r="H141" s="43">
        <v>0.1</v>
      </c>
      <c r="I141" s="43">
        <v>15.2</v>
      </c>
      <c r="J141" s="43">
        <v>65</v>
      </c>
      <c r="K141" s="44" t="s">
        <v>50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2.2000000000000002</v>
      </c>
      <c r="H142" s="43">
        <v>0.3</v>
      </c>
      <c r="I142" s="43">
        <v>12.9</v>
      </c>
      <c r="J142" s="43">
        <v>63</v>
      </c>
      <c r="K142" s="44" t="s">
        <v>40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0.65</v>
      </c>
      <c r="H143" s="43">
        <v>0.65</v>
      </c>
      <c r="I143" s="43">
        <v>16.600000000000001</v>
      </c>
      <c r="J143" s="43">
        <v>59</v>
      </c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42</v>
      </c>
      <c r="F144" s="43">
        <v>30</v>
      </c>
      <c r="G144" s="43">
        <v>1.7</v>
      </c>
      <c r="H144" s="43">
        <v>0.3</v>
      </c>
      <c r="I144" s="43">
        <v>11.2</v>
      </c>
      <c r="J144" s="43">
        <v>54</v>
      </c>
      <c r="K144" s="44" t="s">
        <v>40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18.849999999999998</v>
      </c>
      <c r="H146" s="19">
        <f t="shared" si="70"/>
        <v>15.450000000000001</v>
      </c>
      <c r="I146" s="19">
        <f t="shared" si="70"/>
        <v>79.3</v>
      </c>
      <c r="J146" s="19">
        <f t="shared" si="70"/>
        <v>529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1" t="s">
        <v>94</v>
      </c>
      <c r="F148" s="43">
        <v>215</v>
      </c>
      <c r="G148" s="43">
        <v>1.8</v>
      </c>
      <c r="H148" s="43">
        <v>5.04</v>
      </c>
      <c r="I148" s="43">
        <v>18.27</v>
      </c>
      <c r="J148" s="43">
        <v>214.6</v>
      </c>
      <c r="K148" s="50" t="s">
        <v>93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2" t="s">
        <v>68</v>
      </c>
      <c r="F149" s="53">
        <v>205</v>
      </c>
      <c r="G149" s="53">
        <v>14</v>
      </c>
      <c r="H149" s="53">
        <v>14.1</v>
      </c>
      <c r="I149" s="53">
        <v>23.4</v>
      </c>
      <c r="J149" s="53">
        <v>288</v>
      </c>
      <c r="K149" s="54" t="s">
        <v>69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0.3</v>
      </c>
      <c r="H151" s="43">
        <v>0.1</v>
      </c>
      <c r="I151" s="43">
        <v>15.2</v>
      </c>
      <c r="J151" s="43">
        <v>65</v>
      </c>
      <c r="K151" s="44" t="s">
        <v>50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2.2000000000000002</v>
      </c>
      <c r="H152" s="43">
        <v>0.3</v>
      </c>
      <c r="I152" s="43">
        <v>12.9</v>
      </c>
      <c r="J152" s="43">
        <v>63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43">
        <v>1.7</v>
      </c>
      <c r="H153" s="43">
        <v>0.3</v>
      </c>
      <c r="I153" s="43">
        <v>11.2</v>
      </c>
      <c r="J153" s="43">
        <v>54</v>
      </c>
      <c r="K153" s="44" t="s">
        <v>40</v>
      </c>
      <c r="L153" s="43"/>
    </row>
    <row r="154" spans="1:12" ht="14.4" x14ac:dyDescent="0.3">
      <c r="A154" s="23"/>
      <c r="B154" s="15"/>
      <c r="C154" s="11"/>
      <c r="D154" s="55" t="s">
        <v>24</v>
      </c>
      <c r="E154" s="42" t="s">
        <v>53</v>
      </c>
      <c r="F154" s="43">
        <v>100</v>
      </c>
      <c r="G154" s="43">
        <v>0.65</v>
      </c>
      <c r="H154" s="43">
        <v>0.65</v>
      </c>
      <c r="I154" s="43">
        <v>16.600000000000001</v>
      </c>
      <c r="J154" s="43">
        <v>59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20.65</v>
      </c>
      <c r="H156" s="19">
        <f t="shared" si="72"/>
        <v>20.490000000000002</v>
      </c>
      <c r="I156" s="19">
        <f t="shared" si="72"/>
        <v>97.570000000000022</v>
      </c>
      <c r="J156" s="19">
        <f t="shared" si="72"/>
        <v>743.6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1345</v>
      </c>
      <c r="G157" s="32">
        <f t="shared" ref="G157" si="74">G146+G156</f>
        <v>39.5</v>
      </c>
      <c r="H157" s="32">
        <f t="shared" ref="H157" si="75">H146+H156</f>
        <v>35.940000000000005</v>
      </c>
      <c r="I157" s="32">
        <f t="shared" ref="I157" si="76">I146+I156</f>
        <v>176.87</v>
      </c>
      <c r="J157" s="32">
        <f t="shared" ref="J157:L157" si="77">J146+J156</f>
        <v>1272.5999999999999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150</v>
      </c>
      <c r="G158" s="40">
        <v>11</v>
      </c>
      <c r="H158" s="40">
        <v>13.3</v>
      </c>
      <c r="I158" s="40">
        <v>13.7</v>
      </c>
      <c r="J158" s="40">
        <v>186</v>
      </c>
      <c r="K158" s="41" t="s">
        <v>52</v>
      </c>
      <c r="L158" s="40"/>
    </row>
    <row r="159" spans="1:12" ht="14.4" x14ac:dyDescent="0.3">
      <c r="A159" s="23"/>
      <c r="B159" s="15"/>
      <c r="C159" s="11"/>
      <c r="D159" s="6" t="s">
        <v>23</v>
      </c>
      <c r="E159" s="42" t="s">
        <v>70</v>
      </c>
      <c r="F159" s="43">
        <v>40</v>
      </c>
      <c r="G159" s="43">
        <v>2</v>
      </c>
      <c r="H159" s="43">
        <v>2.2000000000000002</v>
      </c>
      <c r="I159" s="43">
        <v>8</v>
      </c>
      <c r="J159" s="43">
        <v>122</v>
      </c>
      <c r="K159" s="44" t="s">
        <v>39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17.5</v>
      </c>
      <c r="J160" s="43">
        <v>58</v>
      </c>
      <c r="K160" s="44" t="s">
        <v>46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2.2000000000000002</v>
      </c>
      <c r="H161" s="43">
        <v>0.3</v>
      </c>
      <c r="I161" s="43">
        <v>12.9</v>
      </c>
      <c r="J161" s="43">
        <v>63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0.65</v>
      </c>
      <c r="H162" s="43">
        <v>0.65</v>
      </c>
      <c r="I162" s="43">
        <v>16.600000000000001</v>
      </c>
      <c r="J162" s="43">
        <v>59</v>
      </c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42</v>
      </c>
      <c r="F163" s="43">
        <v>30</v>
      </c>
      <c r="G163" s="43">
        <v>1.7</v>
      </c>
      <c r="H163" s="43">
        <v>0.3</v>
      </c>
      <c r="I163" s="43">
        <v>11.2</v>
      </c>
      <c r="J163" s="43">
        <v>54</v>
      </c>
      <c r="K163" s="44" t="s">
        <v>40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17.749999999999996</v>
      </c>
      <c r="H165" s="19">
        <f t="shared" si="78"/>
        <v>16.75</v>
      </c>
      <c r="I165" s="19">
        <f t="shared" si="78"/>
        <v>79.900000000000006</v>
      </c>
      <c r="J165" s="19">
        <f t="shared" si="78"/>
        <v>542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1" t="s">
        <v>117</v>
      </c>
      <c r="F167" s="43">
        <v>210</v>
      </c>
      <c r="G167" s="43">
        <v>4.72</v>
      </c>
      <c r="H167" s="43">
        <v>3.76</v>
      </c>
      <c r="I167" s="43">
        <v>16.16</v>
      </c>
      <c r="J167" s="43">
        <v>195.8</v>
      </c>
      <c r="K167" s="50" t="s">
        <v>89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1" t="s">
        <v>119</v>
      </c>
      <c r="F168" s="43">
        <v>110</v>
      </c>
      <c r="G168" s="43">
        <v>11.5</v>
      </c>
      <c r="H168" s="43">
        <v>12.08</v>
      </c>
      <c r="I168" s="43">
        <v>23.3</v>
      </c>
      <c r="J168" s="43">
        <v>165.6</v>
      </c>
      <c r="K168" s="50" t="s">
        <v>118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1" t="s">
        <v>121</v>
      </c>
      <c r="F169" s="43">
        <v>150</v>
      </c>
      <c r="G169" s="43">
        <v>1.58</v>
      </c>
      <c r="H169" s="43">
        <v>4.88</v>
      </c>
      <c r="I169" s="43">
        <v>6.83</v>
      </c>
      <c r="J169" s="43">
        <v>176.08</v>
      </c>
      <c r="K169" s="50" t="s">
        <v>120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0.2</v>
      </c>
      <c r="H170" s="43">
        <v>0</v>
      </c>
      <c r="I170" s="43">
        <v>17.5</v>
      </c>
      <c r="J170" s="43">
        <v>58</v>
      </c>
      <c r="K170" s="44" t="s">
        <v>46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2.2000000000000002</v>
      </c>
      <c r="H171" s="43">
        <v>0.3</v>
      </c>
      <c r="I171" s="43">
        <v>12.9</v>
      </c>
      <c r="J171" s="43">
        <v>63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43">
        <v>1.7</v>
      </c>
      <c r="H172" s="43">
        <v>0.3</v>
      </c>
      <c r="I172" s="43">
        <v>11.2</v>
      </c>
      <c r="J172" s="43">
        <v>54</v>
      </c>
      <c r="K172" s="44" t="s">
        <v>40</v>
      </c>
      <c r="L172" s="43"/>
    </row>
    <row r="173" spans="1:12" ht="14.4" x14ac:dyDescent="0.3">
      <c r="A173" s="23"/>
      <c r="B173" s="15"/>
      <c r="C173" s="11"/>
      <c r="D173" s="55" t="s">
        <v>24</v>
      </c>
      <c r="E173" s="42" t="s">
        <v>53</v>
      </c>
      <c r="F173" s="43">
        <v>100</v>
      </c>
      <c r="G173" s="43">
        <v>0.65</v>
      </c>
      <c r="H173" s="43">
        <v>0.65</v>
      </c>
      <c r="I173" s="43">
        <v>16.600000000000001</v>
      </c>
      <c r="J173" s="43">
        <v>58</v>
      </c>
      <c r="K173" s="44"/>
      <c r="L173" s="43"/>
    </row>
    <row r="174" spans="1:12" ht="14.4" x14ac:dyDescent="0.3">
      <c r="A174" s="23"/>
      <c r="B174" s="15"/>
      <c r="C174" s="11"/>
      <c r="D174" s="55" t="s">
        <v>84</v>
      </c>
      <c r="E174" s="51" t="s">
        <v>123</v>
      </c>
      <c r="F174" s="43">
        <v>75</v>
      </c>
      <c r="G174" s="43">
        <v>3</v>
      </c>
      <c r="H174" s="43">
        <v>3.6</v>
      </c>
      <c r="I174" s="43">
        <v>15</v>
      </c>
      <c r="J174" s="43">
        <v>95</v>
      </c>
      <c r="K174" s="50" t="s">
        <v>122</v>
      </c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905</v>
      </c>
      <c r="G175" s="19">
        <f t="shared" ref="G175:J175" si="80">SUM(G166:G174)</f>
        <v>25.549999999999994</v>
      </c>
      <c r="H175" s="19">
        <f t="shared" si="80"/>
        <v>25.57</v>
      </c>
      <c r="I175" s="19">
        <f t="shared" si="80"/>
        <v>119.49000000000001</v>
      </c>
      <c r="J175" s="19">
        <f t="shared" si="80"/>
        <v>865.48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1455</v>
      </c>
      <c r="G176" s="32">
        <f t="shared" ref="G176" si="82">G165+G175</f>
        <v>43.29999999999999</v>
      </c>
      <c r="H176" s="32">
        <f t="shared" ref="H176" si="83">H165+H175</f>
        <v>42.32</v>
      </c>
      <c r="I176" s="32">
        <f t="shared" ref="I176" si="84">I165+I175</f>
        <v>199.39000000000001</v>
      </c>
      <c r="J176" s="32">
        <f t="shared" ref="J176:L176" si="85">J165+J175</f>
        <v>1407.48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10.199999999999999</v>
      </c>
      <c r="H177" s="40">
        <v>11</v>
      </c>
      <c r="I177" s="40">
        <v>19.7</v>
      </c>
      <c r="J177" s="40">
        <v>278</v>
      </c>
      <c r="K177" s="41" t="s">
        <v>72</v>
      </c>
      <c r="L177" s="40"/>
    </row>
    <row r="178" spans="1:12" ht="14.4" x14ac:dyDescent="0.3">
      <c r="A178" s="23"/>
      <c r="B178" s="15"/>
      <c r="C178" s="11"/>
      <c r="D178" s="6" t="s">
        <v>84</v>
      </c>
      <c r="E178" s="42" t="s">
        <v>80</v>
      </c>
      <c r="F178" s="43">
        <v>75</v>
      </c>
      <c r="G178" s="43">
        <v>4.5999999999999996</v>
      </c>
      <c r="H178" s="43">
        <v>4.8</v>
      </c>
      <c r="I178" s="43">
        <v>21.3</v>
      </c>
      <c r="J178" s="43">
        <v>119.5</v>
      </c>
      <c r="K178" s="44" t="s">
        <v>79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0.3</v>
      </c>
      <c r="H179" s="43">
        <v>0.1</v>
      </c>
      <c r="I179" s="43">
        <v>15.2</v>
      </c>
      <c r="J179" s="43">
        <v>65</v>
      </c>
      <c r="K179" s="44" t="s">
        <v>50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2.2000000000000002</v>
      </c>
      <c r="H180" s="43">
        <v>0.3</v>
      </c>
      <c r="I180" s="43">
        <v>12.9</v>
      </c>
      <c r="J180" s="43">
        <v>63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42</v>
      </c>
      <c r="F182" s="43">
        <v>30</v>
      </c>
      <c r="G182" s="43">
        <v>1.7</v>
      </c>
      <c r="H182" s="43">
        <v>0.3</v>
      </c>
      <c r="I182" s="43">
        <v>11.2</v>
      </c>
      <c r="J182" s="43">
        <v>54</v>
      </c>
      <c r="K182" s="44" t="s">
        <v>40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19</v>
      </c>
      <c r="H184" s="19">
        <f t="shared" si="86"/>
        <v>16.5</v>
      </c>
      <c r="I184" s="19">
        <f t="shared" si="86"/>
        <v>80.300000000000011</v>
      </c>
      <c r="J184" s="19">
        <f t="shared" si="86"/>
        <v>579.5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102</v>
      </c>
      <c r="F185" s="43">
        <v>60</v>
      </c>
      <c r="G185" s="43">
        <v>0.6</v>
      </c>
      <c r="H185" s="43">
        <v>1.9</v>
      </c>
      <c r="I185" s="43">
        <v>2</v>
      </c>
      <c r="J185" s="43">
        <v>66</v>
      </c>
      <c r="K185" s="50" t="s">
        <v>101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51" t="s">
        <v>124</v>
      </c>
      <c r="F186" s="43">
        <v>210</v>
      </c>
      <c r="G186" s="43">
        <v>1.8</v>
      </c>
      <c r="H186" s="43">
        <v>5.76</v>
      </c>
      <c r="I186" s="43">
        <v>15.75</v>
      </c>
      <c r="J186" s="43">
        <v>132.4</v>
      </c>
      <c r="K186" s="50" t="s">
        <v>103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2" t="s">
        <v>71</v>
      </c>
      <c r="F187" s="53">
        <v>200</v>
      </c>
      <c r="G187" s="53">
        <v>10.199999999999999</v>
      </c>
      <c r="H187" s="53">
        <v>11</v>
      </c>
      <c r="I187" s="53">
        <v>19.7</v>
      </c>
      <c r="J187" s="53">
        <v>278</v>
      </c>
      <c r="K187" s="54" t="s">
        <v>72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0.3</v>
      </c>
      <c r="H189" s="43">
        <v>0.1</v>
      </c>
      <c r="I189" s="43">
        <v>15.2</v>
      </c>
      <c r="J189" s="43">
        <v>65</v>
      </c>
      <c r="K189" s="44" t="s">
        <v>50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2.2000000000000002</v>
      </c>
      <c r="H190" s="43">
        <v>0.3</v>
      </c>
      <c r="I190" s="43">
        <v>12.9</v>
      </c>
      <c r="J190" s="43">
        <v>63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1.7</v>
      </c>
      <c r="H191" s="43">
        <v>0.3</v>
      </c>
      <c r="I191" s="43">
        <v>11.2</v>
      </c>
      <c r="J191" s="43">
        <v>54</v>
      </c>
      <c r="K191" s="44" t="s">
        <v>40</v>
      </c>
      <c r="L191" s="43"/>
    </row>
    <row r="192" spans="1:12" ht="14.4" x14ac:dyDescent="0.3">
      <c r="A192" s="23"/>
      <c r="B192" s="15"/>
      <c r="C192" s="11"/>
      <c r="D192" s="55" t="s">
        <v>84</v>
      </c>
      <c r="E192" s="42" t="s">
        <v>80</v>
      </c>
      <c r="F192" s="43">
        <v>75</v>
      </c>
      <c r="G192" s="43">
        <v>4.5999999999999996</v>
      </c>
      <c r="H192" s="43">
        <v>4.8</v>
      </c>
      <c r="I192" s="43">
        <v>21.3</v>
      </c>
      <c r="J192" s="43">
        <v>119.5</v>
      </c>
      <c r="K192" s="44" t="s">
        <v>79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21.4</v>
      </c>
      <c r="H194" s="19">
        <f t="shared" si="88"/>
        <v>24.160000000000004</v>
      </c>
      <c r="I194" s="19">
        <f t="shared" si="88"/>
        <v>98.050000000000011</v>
      </c>
      <c r="J194" s="19">
        <f t="shared" si="88"/>
        <v>777.9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1340</v>
      </c>
      <c r="G195" s="32">
        <f t="shared" ref="G195" si="90">G184+G194</f>
        <v>40.4</v>
      </c>
      <c r="H195" s="32">
        <f t="shared" ref="H195" si="91">H184+H194</f>
        <v>40.660000000000004</v>
      </c>
      <c r="I195" s="32">
        <f t="shared" ref="I195" si="92">I184+I194</f>
        <v>178.35000000000002</v>
      </c>
      <c r="J195" s="32">
        <f t="shared" ref="J195:L195" si="93">J184+J194</f>
        <v>1357.4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41.367999999999995</v>
      </c>
      <c r="H196" s="34">
        <f t="shared" si="94"/>
        <v>41.359000000000009</v>
      </c>
      <c r="I196" s="34">
        <f t="shared" si="94"/>
        <v>178.74700000000001</v>
      </c>
      <c r="J196" s="34">
        <f t="shared" si="94"/>
        <v>1320.7819999999999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11811023622047245" top="0.15748031496062992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2025-02-10T06:22:57Z</cp:lastPrinted>
  <dcterms:created xsi:type="dcterms:W3CDTF">2022-05-16T14:23:56Z</dcterms:created>
  <dcterms:modified xsi:type="dcterms:W3CDTF">2025-02-10T08:20:10Z</dcterms:modified>
</cp:coreProperties>
</file>